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<sst xmlns="http://schemas.openxmlformats.org/spreadsheetml/2006/main" count="105" uniqueCount="45">
  <si>
    <t xml:space="preserve"> </t>
  </si>
  <si>
    <t xml:space="preserve"> (Rs.'000)</t>
  </si>
  <si>
    <t>State/Local Body</t>
  </si>
  <si>
    <t>Source of income/</t>
  </si>
  <si>
    <t>1990-91</t>
  </si>
  <si>
    <t>1997-98</t>
  </si>
  <si>
    <t>1998-99</t>
  </si>
  <si>
    <t>Head of expenditure</t>
  </si>
  <si>
    <t xml:space="preserve">         1</t>
  </si>
  <si>
    <t xml:space="preserve">  I.Tax Revenue</t>
  </si>
  <si>
    <t xml:space="preserve">    Property</t>
  </si>
  <si>
    <t>-</t>
  </si>
  <si>
    <t xml:space="preserve">    Octroi</t>
  </si>
  <si>
    <t xml:space="preserve">    Trades &amp; callings</t>
  </si>
  <si>
    <t xml:space="preserve">    Animal &amp; Vehicles</t>
  </si>
  <si>
    <t xml:space="preserve">    Toll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</si>
  <si>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</si>
  <si>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</si>
  <si>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</si>
  <si>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</si>
  <si>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</si>
  <si>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</si>
  <si>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</si>
  <si>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</si>
  <si>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</si>
  <si>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</si>
  <si>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</si>
  <si>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</si>
  <si>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</si>
  <si>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1999-00</t>
  </si>
  <si>
    <t>2000-01</t>
  </si>
  <si>
    <t>2001-02</t>
  </si>
  <si>
    <t>2002-03</t>
  </si>
  <si>
    <t>A. INCOME</t>
  </si>
  <si>
    <t>B. EXPENDITURE</t>
  </si>
  <si>
    <t>2003-04</t>
  </si>
  <si>
    <t>BIHAR -GAYA</t>
  </si>
  <si>
    <t>Total ordinary income (I+II+III)</t>
  </si>
  <si>
    <t>Total revenue expenditure (I+II)</t>
  </si>
  <si>
    <t xml:space="preserve">    Service</t>
  </si>
  <si>
    <t xml:space="preserve">    Terminal </t>
  </si>
  <si>
    <t xml:space="preserve">    Miscellaneous*</t>
  </si>
  <si>
    <t>(*) Includes Refund of Loans, P.P. Mela.</t>
  </si>
  <si>
    <t xml:space="preserve">   Public works 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</si>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</sst>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Alignment="1" applyProtection="1">
      <alignment horizontal="left"/>
      <protection/>
    </xf>
    <xf numFmtId="1" fontId="2" fillId="0" borderId="1" xfId="19" applyNumberFormat="1" applyFont="1" applyBorder="1" applyAlignment="1" applyProtection="1">
      <alignment horizontal="right"/>
      <protection/>
    </xf>
    <xf numFmtId="172" fontId="2" fillId="0" borderId="0" xfId="19" applyNumberFormat="1" applyFont="1" applyProtection="1">
      <alignment/>
      <protection/>
    </xf>
    <xf numFmtId="1" fontId="3" fillId="0" borderId="0" xfId="19" applyNumberFormat="1" applyFont="1" applyProtection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" fontId="3" fillId="0" borderId="0" xfId="19" applyNumberFormat="1" applyFont="1" applyAlignment="1">
      <alignment horizontal="right"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  <xf numFmtId="0" fontId="2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85" zoomScaleSheetLayoutView="100" workbookViewId="0" topLeftCell="A34">
      <selection activeCell="B5" sqref="B5"/>
    </sheetView>
  </sheetViews>
  <sheetFormatPr defaultColWidth="9.140625" defaultRowHeight="12.75"/>
  <cols>
    <col min="1" max="1" width="29.421875" style="3" customWidth="1"/>
    <col min="2" max="2" width="10.8515625" style="3" customWidth="1"/>
    <col min="3" max="4" width="10.57421875" style="3" customWidth="1"/>
    <col min="5" max="5" width="11.140625" style="3" customWidth="1"/>
    <col min="6" max="7" width="10.8515625" style="3" customWidth="1"/>
    <col min="8" max="8" width="9.421875" style="3" customWidth="1"/>
    <col min="9" max="9" width="10.28125" style="3" customWidth="1"/>
    <col min="10" max="16384" width="9.140625" style="3" customWidth="1"/>
  </cols>
  <sheetData>
    <row r="1" spans="1:9" ht="12.75">
      <c r="A1" s="35">
        <v>452</v>
      </c>
      <c r="B1" s="1"/>
      <c r="C1" s="1"/>
      <c r="D1" s="1"/>
      <c r="E1" s="1"/>
      <c r="F1" s="1"/>
      <c r="G1" s="1"/>
      <c r="H1" s="1"/>
      <c r="I1" s="2"/>
    </row>
    <row r="2" spans="1:9" ht="12.75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31" t="s">
        <v>44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4"/>
      <c r="B5" s="4" t="s">
        <v>0</v>
      </c>
      <c r="C5" s="4" t="s">
        <v>0</v>
      </c>
      <c r="D5" s="1"/>
      <c r="E5" s="1"/>
      <c r="F5" s="1"/>
      <c r="G5" s="1"/>
      <c r="H5" s="1"/>
      <c r="I5" s="5" t="s">
        <v>1</v>
      </c>
    </row>
    <row r="6" spans="1:9" ht="12.75">
      <c r="A6" s="6"/>
      <c r="B6" s="7"/>
      <c r="C6" s="7"/>
      <c r="D6" s="7"/>
      <c r="E6" s="7"/>
      <c r="F6" s="7"/>
      <c r="G6" s="7"/>
      <c r="H6" s="7"/>
      <c r="I6" s="7"/>
    </row>
    <row r="7" spans="1:9" ht="12.75">
      <c r="A7" s="5" t="s">
        <v>2</v>
      </c>
      <c r="B7" s="33" t="s">
        <v>36</v>
      </c>
      <c r="C7" s="34"/>
      <c r="D7" s="34"/>
      <c r="E7" s="34"/>
      <c r="F7" s="34"/>
      <c r="G7" s="34"/>
      <c r="H7" s="34"/>
      <c r="I7" s="34"/>
    </row>
    <row r="8" spans="1:9" ht="12.75">
      <c r="A8" s="5"/>
      <c r="B8" s="8"/>
      <c r="C8" s="8"/>
      <c r="D8" s="8"/>
      <c r="E8" s="8"/>
      <c r="F8" s="8"/>
      <c r="G8" s="8"/>
      <c r="H8" s="8"/>
      <c r="I8" s="8"/>
    </row>
    <row r="9" spans="1:9" ht="12.75">
      <c r="A9" s="5" t="s">
        <v>3</v>
      </c>
      <c r="B9" s="9" t="s">
        <v>4</v>
      </c>
      <c r="C9" s="10" t="s">
        <v>5</v>
      </c>
      <c r="D9" s="10" t="s">
        <v>6</v>
      </c>
      <c r="E9" s="10" t="s">
        <v>29</v>
      </c>
      <c r="F9" s="10" t="s">
        <v>30</v>
      </c>
      <c r="G9" s="10" t="s">
        <v>31</v>
      </c>
      <c r="H9" s="10" t="s">
        <v>32</v>
      </c>
      <c r="I9" s="10" t="s">
        <v>35</v>
      </c>
    </row>
    <row r="10" spans="1:9" ht="12.75">
      <c r="A10" s="11" t="s">
        <v>7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/>
      <c r="B11" s="8"/>
      <c r="C11" s="8"/>
      <c r="D11" s="8"/>
      <c r="E11" s="8"/>
      <c r="F11" s="8"/>
      <c r="G11" s="8"/>
      <c r="H11" s="8"/>
      <c r="I11" s="8"/>
    </row>
    <row r="12" spans="1:9" ht="12.75">
      <c r="A12" s="5" t="s">
        <v>8</v>
      </c>
      <c r="B12" s="14">
        <v>2</v>
      </c>
      <c r="C12" s="15">
        <v>3</v>
      </c>
      <c r="D12" s="15">
        <v>4</v>
      </c>
      <c r="E12" s="15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6"/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1"/>
      <c r="B14" s="17" t="s">
        <v>0</v>
      </c>
      <c r="C14" s="17" t="s">
        <v>0</v>
      </c>
      <c r="D14" s="17" t="s">
        <v>0</v>
      </c>
      <c r="E14" s="17" t="s">
        <v>0</v>
      </c>
      <c r="F14" s="17" t="s">
        <v>0</v>
      </c>
      <c r="G14" s="17" t="s">
        <v>0</v>
      </c>
      <c r="H14" s="17"/>
      <c r="I14" s="17" t="s">
        <v>0</v>
      </c>
    </row>
    <row r="15" spans="1:9" ht="12.75">
      <c r="A15" s="31" t="s">
        <v>33</v>
      </c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5" t="s">
        <v>9</v>
      </c>
      <c r="B17" s="24">
        <f aca="true" t="shared" si="0" ref="B17:I17">SUM(B19:B26)</f>
        <v>6288</v>
      </c>
      <c r="C17" s="24">
        <f t="shared" si="0"/>
        <v>16204</v>
      </c>
      <c r="D17" s="24">
        <f t="shared" si="0"/>
        <v>20877</v>
      </c>
      <c r="E17" s="24">
        <f t="shared" si="0"/>
        <v>13526</v>
      </c>
      <c r="F17" s="24">
        <f t="shared" si="0"/>
        <v>21452</v>
      </c>
      <c r="G17" s="24">
        <f t="shared" si="0"/>
        <v>18587</v>
      </c>
      <c r="H17" s="24">
        <f>SUM(H19:H26)</f>
        <v>17624</v>
      </c>
      <c r="I17" s="24">
        <f t="shared" si="0"/>
        <v>25239</v>
      </c>
    </row>
    <row r="18" spans="1:9" ht="12.75">
      <c r="A18" s="1"/>
      <c r="B18" s="18"/>
      <c r="C18" s="20"/>
      <c r="D18" s="20"/>
      <c r="E18" s="20"/>
      <c r="F18" s="20"/>
      <c r="G18" s="20"/>
      <c r="H18" s="20"/>
      <c r="I18" s="20"/>
    </row>
    <row r="19" spans="1:9" ht="12.75">
      <c r="A19" s="4" t="s">
        <v>10</v>
      </c>
      <c r="B19" s="18">
        <v>4205</v>
      </c>
      <c r="C19" s="19">
        <v>8910</v>
      </c>
      <c r="D19" s="20">
        <v>15450</v>
      </c>
      <c r="E19" s="20">
        <v>8995</v>
      </c>
      <c r="F19" s="20">
        <v>14801</v>
      </c>
      <c r="G19" s="20">
        <v>11721</v>
      </c>
      <c r="H19" s="20">
        <v>11893</v>
      </c>
      <c r="I19" s="20">
        <v>18768</v>
      </c>
    </row>
    <row r="20" spans="1:9" ht="12.75">
      <c r="A20" s="4" t="s">
        <v>39</v>
      </c>
      <c r="B20" s="18" t="s">
        <v>11</v>
      </c>
      <c r="C20" s="18" t="s">
        <v>11</v>
      </c>
      <c r="D20" s="18" t="s">
        <v>11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</row>
    <row r="21" spans="1:9" ht="12.75">
      <c r="A21" s="4" t="s">
        <v>12</v>
      </c>
      <c r="B21" s="18" t="s">
        <v>11</v>
      </c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</row>
    <row r="22" spans="1:9" ht="12.75">
      <c r="A22" s="4" t="s">
        <v>40</v>
      </c>
      <c r="B22" s="18" t="s">
        <v>11</v>
      </c>
      <c r="C22" s="18" t="s">
        <v>11</v>
      </c>
      <c r="D22" s="18" t="s">
        <v>11</v>
      </c>
      <c r="E22" s="18" t="s">
        <v>11</v>
      </c>
      <c r="F22" s="18" t="s">
        <v>11</v>
      </c>
      <c r="G22" s="18" t="s">
        <v>11</v>
      </c>
      <c r="H22" s="18" t="s">
        <v>11</v>
      </c>
      <c r="I22" s="18" t="s">
        <v>11</v>
      </c>
    </row>
    <row r="23" spans="1:9" ht="12.75">
      <c r="A23" s="4" t="s">
        <v>13</v>
      </c>
      <c r="B23" s="18">
        <v>56</v>
      </c>
      <c r="C23" s="18">
        <v>143</v>
      </c>
      <c r="D23" s="18">
        <v>276</v>
      </c>
      <c r="E23" s="18">
        <v>180</v>
      </c>
      <c r="F23" s="18">
        <v>225</v>
      </c>
      <c r="G23" s="18">
        <v>222</v>
      </c>
      <c r="H23" s="18">
        <v>180</v>
      </c>
      <c r="I23" s="18">
        <v>200</v>
      </c>
    </row>
    <row r="24" spans="1:9" ht="12.75">
      <c r="A24" s="4" t="s">
        <v>14</v>
      </c>
      <c r="B24" s="18">
        <v>98</v>
      </c>
      <c r="C24" s="18">
        <v>105</v>
      </c>
      <c r="D24" s="18">
        <v>100</v>
      </c>
      <c r="E24" s="18">
        <v>91</v>
      </c>
      <c r="F24" s="18">
        <v>100</v>
      </c>
      <c r="G24" s="18">
        <v>115</v>
      </c>
      <c r="H24" s="3">
        <v>116</v>
      </c>
      <c r="I24" s="3">
        <v>114</v>
      </c>
    </row>
    <row r="25" spans="1:9" ht="12.75">
      <c r="A25" s="4" t="s">
        <v>15</v>
      </c>
      <c r="B25" s="18">
        <v>1519</v>
      </c>
      <c r="C25" s="18">
        <v>2695</v>
      </c>
      <c r="D25" s="18">
        <v>4754</v>
      </c>
      <c r="E25" s="18">
        <v>3658</v>
      </c>
      <c r="F25" s="18">
        <v>6111</v>
      </c>
      <c r="G25" s="18">
        <v>5996</v>
      </c>
      <c r="H25" s="18">
        <v>5186</v>
      </c>
      <c r="I25" s="18">
        <v>5928</v>
      </c>
    </row>
    <row r="26" spans="1:9" ht="12.75">
      <c r="A26" s="4" t="s">
        <v>41</v>
      </c>
      <c r="B26" s="18">
        <v>410</v>
      </c>
      <c r="C26" s="19">
        <v>4351</v>
      </c>
      <c r="D26" s="20">
        <v>297</v>
      </c>
      <c r="E26" s="20">
        <v>602</v>
      </c>
      <c r="F26" s="20">
        <v>215</v>
      </c>
      <c r="G26" s="20">
        <v>533</v>
      </c>
      <c r="H26" s="20">
        <v>249</v>
      </c>
      <c r="I26" s="20">
        <v>229</v>
      </c>
    </row>
    <row r="27" spans="1:9" ht="12.75">
      <c r="A27" s="1"/>
      <c r="B27" s="19"/>
      <c r="C27" s="19"/>
      <c r="D27" s="20"/>
      <c r="E27" s="20"/>
      <c r="F27" s="20"/>
      <c r="G27" s="20"/>
      <c r="H27" s="20"/>
      <c r="I27" s="20"/>
    </row>
    <row r="28" spans="1:9" ht="12.75">
      <c r="A28" s="5" t="s">
        <v>16</v>
      </c>
      <c r="B28" s="25">
        <v>399</v>
      </c>
      <c r="C28" s="24">
        <v>2574</v>
      </c>
      <c r="D28" s="26">
        <v>3115</v>
      </c>
      <c r="E28" s="26">
        <v>3174</v>
      </c>
      <c r="F28" s="26">
        <v>1412</v>
      </c>
      <c r="G28" s="26">
        <v>4340</v>
      </c>
      <c r="H28" s="26">
        <v>6959</v>
      </c>
      <c r="I28" s="26">
        <v>4200</v>
      </c>
    </row>
    <row r="29" spans="1:9" ht="12.75">
      <c r="A29" s="27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5" t="s">
        <v>17</v>
      </c>
      <c r="B30" s="25">
        <v>7779</v>
      </c>
      <c r="C30" s="25">
        <v>5156</v>
      </c>
      <c r="D30" s="25">
        <v>14193</v>
      </c>
      <c r="E30" s="26">
        <v>26400</v>
      </c>
      <c r="F30" s="26">
        <v>13983</v>
      </c>
      <c r="G30" s="26">
        <v>10824</v>
      </c>
      <c r="H30" s="26">
        <v>9854</v>
      </c>
      <c r="I30" s="28" t="s">
        <v>11</v>
      </c>
    </row>
    <row r="31" spans="1:9" ht="12.75">
      <c r="A31" s="1"/>
      <c r="B31" s="21" t="s">
        <v>0</v>
      </c>
      <c r="C31" s="21" t="s">
        <v>0</v>
      </c>
      <c r="D31" s="20"/>
      <c r="E31" s="20"/>
      <c r="F31" s="20"/>
      <c r="G31" s="20"/>
      <c r="H31" s="20"/>
      <c r="I31" s="20"/>
    </row>
    <row r="32" spans="1:9" ht="12.75">
      <c r="A32" s="5" t="s">
        <v>37</v>
      </c>
      <c r="B32" s="24">
        <f aca="true" t="shared" si="1" ref="B32:H32">+B17+B28+B30</f>
        <v>14466</v>
      </c>
      <c r="C32" s="24">
        <f t="shared" si="1"/>
        <v>23934</v>
      </c>
      <c r="D32" s="24">
        <f t="shared" si="1"/>
        <v>38185</v>
      </c>
      <c r="E32" s="24">
        <f t="shared" si="1"/>
        <v>43100</v>
      </c>
      <c r="F32" s="24">
        <f t="shared" si="1"/>
        <v>36847</v>
      </c>
      <c r="G32" s="24">
        <f t="shared" si="1"/>
        <v>33751</v>
      </c>
      <c r="H32" s="24">
        <f t="shared" si="1"/>
        <v>34437</v>
      </c>
      <c r="I32" s="24">
        <f>+I17+I28</f>
        <v>29439</v>
      </c>
    </row>
    <row r="33" spans="1:9" ht="12.75">
      <c r="A33" s="4" t="s">
        <v>0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31" t="s">
        <v>34</v>
      </c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5" t="s">
        <v>24</v>
      </c>
      <c r="B36" s="24">
        <f aca="true" t="shared" si="2" ref="B36:I36">SUM(B38:B45)</f>
        <v>18223</v>
      </c>
      <c r="C36" s="24">
        <f t="shared" si="2"/>
        <v>23674</v>
      </c>
      <c r="D36" s="24">
        <f t="shared" si="2"/>
        <v>33850</v>
      </c>
      <c r="E36" s="24">
        <f t="shared" si="2"/>
        <v>38078</v>
      </c>
      <c r="F36" s="24">
        <f t="shared" si="2"/>
        <v>40283</v>
      </c>
      <c r="G36" s="24">
        <f t="shared" si="2"/>
        <v>37228.5</v>
      </c>
      <c r="H36" s="24">
        <f>SUM(H38:H45)</f>
        <v>34235</v>
      </c>
      <c r="I36" s="24">
        <f t="shared" si="2"/>
        <v>23834</v>
      </c>
    </row>
    <row r="37" spans="1:9" ht="12.75">
      <c r="A37" s="4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4" t="s">
        <v>25</v>
      </c>
      <c r="B38" s="19"/>
      <c r="C38" s="19"/>
      <c r="D38" s="20"/>
      <c r="E38" s="20"/>
      <c r="F38" s="20"/>
      <c r="G38" s="20"/>
      <c r="H38" s="20"/>
      <c r="I38" s="20"/>
    </row>
    <row r="39" spans="1:9" ht="12.75">
      <c r="A39" s="4" t="s">
        <v>26</v>
      </c>
      <c r="B39" s="18">
        <v>5418</v>
      </c>
      <c r="C39" s="19">
        <v>8913</v>
      </c>
      <c r="D39" s="20">
        <v>10753</v>
      </c>
      <c r="E39" s="20">
        <v>10948</v>
      </c>
      <c r="F39" s="20">
        <v>11797</v>
      </c>
      <c r="G39" s="20">
        <v>11440</v>
      </c>
      <c r="H39" s="20">
        <v>11085</v>
      </c>
      <c r="I39" s="20">
        <v>6158</v>
      </c>
    </row>
    <row r="40" spans="1:9" ht="12.75">
      <c r="A40" s="4" t="s">
        <v>18</v>
      </c>
      <c r="B40" s="18">
        <v>8819</v>
      </c>
      <c r="C40" s="18">
        <v>11506</v>
      </c>
      <c r="D40" s="18">
        <v>14581</v>
      </c>
      <c r="E40" s="20">
        <v>22915</v>
      </c>
      <c r="F40" s="20">
        <v>22747</v>
      </c>
      <c r="G40" s="20">
        <v>17313</v>
      </c>
      <c r="H40" s="20">
        <v>16801</v>
      </c>
      <c r="I40" s="20">
        <v>13390</v>
      </c>
    </row>
    <row r="41" spans="1:9" ht="12.75">
      <c r="A41" s="4" t="s">
        <v>27</v>
      </c>
      <c r="B41" s="18">
        <v>1131</v>
      </c>
      <c r="C41" s="18">
        <v>2900</v>
      </c>
      <c r="D41" s="18">
        <v>6643</v>
      </c>
      <c r="E41" s="20">
        <v>3374</v>
      </c>
      <c r="F41" s="20">
        <v>4474</v>
      </c>
      <c r="G41" s="20">
        <v>6816</v>
      </c>
      <c r="H41" s="20">
        <v>5008</v>
      </c>
      <c r="I41" s="20">
        <v>3490</v>
      </c>
    </row>
    <row r="42" spans="1:9" ht="12.75">
      <c r="A42" s="4" t="s">
        <v>19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</row>
    <row r="43" spans="1:9" ht="12.75">
      <c r="A43" s="4" t="s">
        <v>43</v>
      </c>
      <c r="B43" s="18" t="s">
        <v>11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 t="s">
        <v>11</v>
      </c>
      <c r="I43" s="18" t="s">
        <v>11</v>
      </c>
    </row>
    <row r="44" spans="1:9" ht="12.75">
      <c r="A44" s="4" t="s">
        <v>20</v>
      </c>
      <c r="B44" s="18">
        <v>2855</v>
      </c>
      <c r="C44" s="18">
        <v>355</v>
      </c>
      <c r="D44" s="18">
        <v>1873</v>
      </c>
      <c r="E44" s="18">
        <v>841</v>
      </c>
      <c r="F44" s="18">
        <v>1265</v>
      </c>
      <c r="G44" s="18">
        <v>1659.5</v>
      </c>
      <c r="H44" s="18">
        <v>1341</v>
      </c>
      <c r="I44" s="18">
        <v>796</v>
      </c>
    </row>
    <row r="45" spans="1:9" ht="12.75">
      <c r="A45" s="1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5" t="s">
        <v>21</v>
      </c>
      <c r="B46" s="25">
        <v>400</v>
      </c>
      <c r="C46" s="25" t="s">
        <v>11</v>
      </c>
      <c r="D46" s="25" t="s">
        <v>11</v>
      </c>
      <c r="E46" s="25" t="s">
        <v>11</v>
      </c>
      <c r="F46" s="25" t="s">
        <v>11</v>
      </c>
      <c r="G46" s="25">
        <v>471</v>
      </c>
      <c r="H46" s="25" t="s">
        <v>11</v>
      </c>
      <c r="I46" s="25" t="s">
        <v>11</v>
      </c>
    </row>
    <row r="47" spans="1:9" ht="12.75">
      <c r="A47" s="1"/>
      <c r="B47" s="18" t="s">
        <v>0</v>
      </c>
      <c r="C47" s="21" t="s">
        <v>0</v>
      </c>
      <c r="D47" s="20"/>
      <c r="E47" s="20"/>
      <c r="F47" s="20"/>
      <c r="G47" s="20"/>
      <c r="H47" s="20"/>
      <c r="I47" s="20"/>
    </row>
    <row r="48" spans="1:9" ht="12.75">
      <c r="A48" s="5" t="s">
        <v>38</v>
      </c>
      <c r="B48" s="24">
        <f>+B36+B46</f>
        <v>18623</v>
      </c>
      <c r="C48" s="24">
        <f>+C36</f>
        <v>23674</v>
      </c>
      <c r="D48" s="24">
        <f aca="true" t="shared" si="3" ref="D48:I48">+D36</f>
        <v>33850</v>
      </c>
      <c r="E48" s="24">
        <f t="shared" si="3"/>
        <v>38078</v>
      </c>
      <c r="F48" s="24">
        <f t="shared" si="3"/>
        <v>40283</v>
      </c>
      <c r="G48" s="24">
        <f>+G36+G46-1</f>
        <v>37698.5</v>
      </c>
      <c r="H48" s="24">
        <f t="shared" si="3"/>
        <v>34235</v>
      </c>
      <c r="I48" s="24">
        <f t="shared" si="3"/>
        <v>23834</v>
      </c>
    </row>
    <row r="49" spans="1:9" ht="12.75">
      <c r="A49" s="1"/>
      <c r="B49" s="18"/>
      <c r="C49" s="19"/>
      <c r="D49" s="20"/>
      <c r="E49" s="20"/>
      <c r="F49" s="20"/>
      <c r="G49" s="20"/>
      <c r="H49" s="20"/>
      <c r="I49" s="20"/>
    </row>
    <row r="50" spans="1:9" ht="12.75">
      <c r="A50" s="4" t="s">
        <v>22</v>
      </c>
      <c r="B50" s="18"/>
      <c r="C50" s="21" t="s">
        <v>0</v>
      </c>
      <c r="D50" s="20"/>
      <c r="E50" s="20"/>
      <c r="F50" s="20"/>
      <c r="G50" s="20"/>
      <c r="H50" s="20"/>
      <c r="I50" s="20"/>
    </row>
    <row r="51" spans="1:9" ht="12.75">
      <c r="A51" s="6" t="s">
        <v>28</v>
      </c>
      <c r="B51" s="22">
        <v>11089.271</v>
      </c>
      <c r="C51" s="22">
        <v>17254</v>
      </c>
      <c r="D51" s="22">
        <v>23440</v>
      </c>
      <c r="E51" s="22">
        <v>28961</v>
      </c>
      <c r="F51" s="22">
        <v>31078</v>
      </c>
      <c r="G51" s="22">
        <v>23063</v>
      </c>
      <c r="H51" s="22">
        <v>21058</v>
      </c>
      <c r="I51" s="22">
        <v>13234</v>
      </c>
    </row>
    <row r="52" spans="1:9" ht="12.75">
      <c r="A52" s="29" t="s">
        <v>42</v>
      </c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29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4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4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</sheetData>
  <mergeCells count="7">
    <mergeCell ref="A52:I52"/>
    <mergeCell ref="A53:I53"/>
    <mergeCell ref="A34:I34"/>
    <mergeCell ref="A2:I2"/>
    <mergeCell ref="A4:I4"/>
    <mergeCell ref="A15:I15"/>
    <mergeCell ref="B7:I7"/>
  </mergeCells>
  <printOptions horizontalCentered="1"/>
  <pageMargins left="0.45" right="0.5" top="0.49" bottom="0.58" header="0.5" footer="0.5"/>
  <pageSetup horizontalDpi="204" verticalDpi="204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2008-03-28T08:09:02Z</cp:lastPrinted>
  <dcterms:created xsi:type="dcterms:W3CDTF">2002-06-07T17:16:42Z</dcterms:created>
  <dcterms:modified xsi:type="dcterms:W3CDTF">2008-05-09T13:45:09Z</dcterms:modified>
  <cp:category/>
  <cp:version/>
  <cp:contentType/>
  <cp:contentStatus/>
</cp:coreProperties>
</file>